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ьга Витальевна\Desktop\"/>
    </mc:Choice>
  </mc:AlternateContent>
  <xr:revisionPtr revIDLastSave="0" documentId="13_ncr:1_{0476F4F5-CA27-4668-82BC-106673FA0E89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6" i="1" l="1"/>
  <c r="G195" i="1"/>
  <c r="J51" i="1"/>
  <c r="L80" i="1"/>
  <c r="L23" i="1"/>
  <c r="L13" i="1"/>
  <c r="G13" i="1"/>
  <c r="G24" i="1"/>
  <c r="G194" i="1"/>
  <c r="H194" i="1"/>
  <c r="I194" i="1"/>
  <c r="J194" i="1"/>
  <c r="L194" i="1"/>
  <c r="F194" i="1"/>
  <c r="G184" i="1"/>
  <c r="H184" i="1"/>
  <c r="H195" i="1"/>
  <c r="I184" i="1"/>
  <c r="I195" i="1"/>
  <c r="J184" i="1"/>
  <c r="J195" i="1"/>
  <c r="L184" i="1"/>
  <c r="F184" i="1"/>
  <c r="F195" i="1"/>
  <c r="G175" i="1"/>
  <c r="H175" i="1"/>
  <c r="I175" i="1"/>
  <c r="I176" i="1"/>
  <c r="J175" i="1"/>
  <c r="L175" i="1"/>
  <c r="F175" i="1"/>
  <c r="G165" i="1"/>
  <c r="H165" i="1"/>
  <c r="I165" i="1"/>
  <c r="J165" i="1"/>
  <c r="L165" i="1"/>
  <c r="F165" i="1"/>
  <c r="G156" i="1"/>
  <c r="H156" i="1"/>
  <c r="I156" i="1"/>
  <c r="I157" i="1" s="1"/>
  <c r="J156" i="1"/>
  <c r="L156" i="1"/>
  <c r="F156" i="1"/>
  <c r="G146" i="1"/>
  <c r="G157" i="1" s="1"/>
  <c r="H146" i="1"/>
  <c r="H157" i="1" s="1"/>
  <c r="I146" i="1"/>
  <c r="J146" i="1"/>
  <c r="J157" i="1" s="1"/>
  <c r="L146" i="1"/>
  <c r="F146" i="1"/>
  <c r="F157" i="1" s="1"/>
  <c r="G137" i="1"/>
  <c r="H137" i="1"/>
  <c r="I137" i="1"/>
  <c r="I138" i="1" s="1"/>
  <c r="J137" i="1"/>
  <c r="L137" i="1"/>
  <c r="F137" i="1"/>
  <c r="F138" i="1" s="1"/>
  <c r="G127" i="1"/>
  <c r="H127" i="1"/>
  <c r="I127" i="1"/>
  <c r="J127" i="1"/>
  <c r="J138" i="1" s="1"/>
  <c r="L127" i="1"/>
  <c r="F127" i="1"/>
  <c r="G118" i="1"/>
  <c r="H118" i="1"/>
  <c r="H119" i="1"/>
  <c r="I118" i="1"/>
  <c r="I119" i="1"/>
  <c r="J118" i="1"/>
  <c r="L118" i="1"/>
  <c r="L119" i="1" s="1"/>
  <c r="F118" i="1"/>
  <c r="F119" i="1"/>
  <c r="G108" i="1"/>
  <c r="G119" i="1" s="1"/>
  <c r="H108" i="1"/>
  <c r="I108" i="1"/>
  <c r="J108" i="1"/>
  <c r="J119" i="1"/>
  <c r="L108" i="1"/>
  <c r="F108" i="1"/>
  <c r="G99" i="1"/>
  <c r="H99" i="1"/>
  <c r="I99" i="1"/>
  <c r="J99" i="1"/>
  <c r="L99" i="1"/>
  <c r="L100" i="1"/>
  <c r="F99" i="1"/>
  <c r="F100" i="1"/>
  <c r="G89" i="1"/>
  <c r="G100" i="1"/>
  <c r="H89" i="1"/>
  <c r="H100" i="1"/>
  <c r="I89" i="1"/>
  <c r="I100" i="1"/>
  <c r="J89" i="1"/>
  <c r="J100" i="1"/>
  <c r="L89" i="1"/>
  <c r="F89" i="1"/>
  <c r="G80" i="1"/>
  <c r="H80" i="1"/>
  <c r="H81" i="1"/>
  <c r="I80" i="1"/>
  <c r="J80" i="1"/>
  <c r="F80" i="1"/>
  <c r="F81" i="1" s="1"/>
  <c r="L70" i="1"/>
  <c r="L81" i="1" s="1"/>
  <c r="G70" i="1"/>
  <c r="G81" i="1"/>
  <c r="H70" i="1"/>
  <c r="I70" i="1"/>
  <c r="J70" i="1"/>
  <c r="J81" i="1" s="1"/>
  <c r="F70" i="1"/>
  <c r="G61" i="1"/>
  <c r="H61" i="1"/>
  <c r="I61" i="1"/>
  <c r="J61" i="1"/>
  <c r="J62" i="1"/>
  <c r="L61" i="1"/>
  <c r="F61" i="1"/>
  <c r="G51" i="1"/>
  <c r="G62" i="1"/>
  <c r="H51" i="1"/>
  <c r="H62" i="1" s="1"/>
  <c r="I51" i="1"/>
  <c r="I62" i="1"/>
  <c r="L51" i="1"/>
  <c r="L62" i="1" s="1"/>
  <c r="F51" i="1"/>
  <c r="F62" i="1" s="1"/>
  <c r="G42" i="1"/>
  <c r="H42" i="1"/>
  <c r="I42" i="1"/>
  <c r="J42" i="1"/>
  <c r="L42" i="1"/>
  <c r="F42" i="1"/>
  <c r="G32" i="1"/>
  <c r="G43" i="1" s="1"/>
  <c r="H32" i="1"/>
  <c r="H43" i="1"/>
  <c r="I32" i="1"/>
  <c r="I43" i="1" s="1"/>
  <c r="J32" i="1"/>
  <c r="J43" i="1" s="1"/>
  <c r="L32" i="1"/>
  <c r="L43" i="1" s="1"/>
  <c r="F32" i="1"/>
  <c r="F43" i="1" s="1"/>
  <c r="G23" i="1"/>
  <c r="H23" i="1"/>
  <c r="I23" i="1"/>
  <c r="J23" i="1"/>
  <c r="F23" i="1"/>
  <c r="H13" i="1"/>
  <c r="H24" i="1"/>
  <c r="I13" i="1"/>
  <c r="I24" i="1"/>
  <c r="I196" i="1" s="1"/>
  <c r="J13" i="1"/>
  <c r="J24" i="1" s="1"/>
  <c r="F13" i="1"/>
  <c r="F24" i="1" s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I81" i="1"/>
  <c r="L24" i="1"/>
  <c r="L195" i="1"/>
  <c r="J176" i="1"/>
  <c r="L176" i="1"/>
  <c r="F176" i="1"/>
  <c r="H176" i="1"/>
  <c r="L157" i="1"/>
  <c r="G138" i="1"/>
  <c r="H138" i="1"/>
  <c r="L138" i="1"/>
  <c r="H196" i="1" l="1"/>
  <c r="J196" i="1"/>
  <c r="G196" i="1"/>
</calcChain>
</file>

<file path=xl/sharedStrings.xml><?xml version="1.0" encoding="utf-8"?>
<sst xmlns="http://schemas.openxmlformats.org/spreadsheetml/2006/main" count="291" uniqueCount="100">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</sst>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L196"/>
  <sheetViews>
    <sheetView tabSelected="1" view="pageBreakPreview" zoomScale="60" zoomScaleNormal="100" workbookViewId="0">
      <selection activeCell="I146" sqref="I146"/>
    </sheetView>
  </sheetViews>
  <sheetFormatPr defaultColWidth="10.7109375" defaultRowHeight="10.199999999999999" x14ac:dyDescent="0.2"/>
  <cols>
    <col min="1" max="1" width="9.140625" style="1" customWidth="1"/>
    <col min="2" max="2" width="8.85546875" style="1" customWidth="1"/>
    <col min="3" max="3" width="11.7109375" style="1" customWidth="1"/>
    <col min="4" max="4" width="14.140625" style="1" customWidth="1"/>
    <col min="5" max="5" width="56.42578125" style="1" customWidth="1"/>
    <col min="6" max="6" width="11.7109375" style="1" customWidth="1"/>
    <col min="7" max="7" width="12.85546875" style="1" customWidth="1"/>
    <col min="8" max="8" width="9" style="1" customWidth="1"/>
    <col min="9" max="9" width="7.7109375" style="1" customWidth="1"/>
    <col min="10" max="10" width="10.7109375" style="1" customWidth="1"/>
    <col min="11" max="11" width="11.28515625" style="1" customWidth="1"/>
    <col min="12" max="12" width="21.140625" style="70" customWidth="1"/>
  </cols>
  <sheetData>
    <row r="1" spans="1:12" ht="13.35" customHeight="1" x14ac:dyDescent="0.25">
      <c r="A1" s="2" t="s">
        <v>0</v>
      </c>
      <c r="B1" s="3"/>
      <c r="C1"/>
      <c r="D1"/>
      <c r="E1"/>
      <c r="F1" s="4" t="s">
        <v>1</v>
      </c>
      <c r="G1" s="5" t="s">
        <v>2</v>
      </c>
      <c r="H1" s="99"/>
      <c r="I1" s="99"/>
      <c r="J1" s="99"/>
      <c r="K1" s="99"/>
      <c r="L1" s="68"/>
    </row>
    <row r="2" spans="1:12" ht="16.350000000000001" customHeight="1" x14ac:dyDescent="0.3">
      <c r="A2" s="6" t="s">
        <v>3</v>
      </c>
      <c r="B2"/>
      <c r="C2"/>
      <c r="D2"/>
      <c r="E2"/>
      <c r="F2"/>
      <c r="G2" s="7" t="s">
        <v>4</v>
      </c>
      <c r="H2" s="99"/>
      <c r="I2" s="99"/>
      <c r="J2" s="99"/>
      <c r="K2" s="99"/>
      <c r="L2" s="68"/>
    </row>
    <row r="3" spans="1:12" ht="17.25" customHeight="1" x14ac:dyDescent="0.25">
      <c r="A3" s="8" t="s">
        <v>5</v>
      </c>
      <c r="E3" s="9" t="s">
        <v>99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5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3">
        <v>36.33</v>
      </c>
    </row>
    <row r="7" spans="1:12" ht="11.85" customHeight="1" x14ac:dyDescent="0.25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5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3">
        <v>10.11</v>
      </c>
    </row>
    <row r="9" spans="1:12" ht="11.85" customHeight="1" x14ac:dyDescent="0.25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3">
        <v>42.76</v>
      </c>
    </row>
    <row r="10" spans="1:12" ht="11.85" customHeight="1" x14ac:dyDescent="0.25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3">
        <v>60.32</v>
      </c>
    </row>
    <row r="11" spans="1:12" ht="11.85" customHeight="1" x14ac:dyDescent="0.25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3"/>
    </row>
    <row r="12" spans="1:12" ht="11.85" customHeight="1" x14ac:dyDescent="0.25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4.4" x14ac:dyDescent="0.3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5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5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3">
        <v>40.49</v>
      </c>
    </row>
    <row r="16" spans="1:12" ht="11.85" customHeight="1" x14ac:dyDescent="0.25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3">
        <v>84.82</v>
      </c>
    </row>
    <row r="17" spans="1:12" ht="11.85" customHeight="1" x14ac:dyDescent="0.25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3">
        <v>21.87</v>
      </c>
    </row>
    <row r="18" spans="1:12" ht="11.85" customHeight="1" x14ac:dyDescent="0.25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3">
        <v>25</v>
      </c>
    </row>
    <row r="19" spans="1:12" ht="11.85" customHeight="1" x14ac:dyDescent="0.25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3">
        <v>1.93</v>
      </c>
    </row>
    <row r="20" spans="1:12" ht="11.85" customHeight="1" x14ac:dyDescent="0.25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3">
        <v>1.86</v>
      </c>
    </row>
    <row r="21" spans="1:12" ht="11.85" customHeight="1" x14ac:dyDescent="0.25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3">
        <v>48.3</v>
      </c>
    </row>
    <row r="22" spans="1:12" ht="13.2" x14ac:dyDescent="0.25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4.4" x14ac:dyDescent="0.3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3">
      <c r="A24" s="24">
        <v>1</v>
      </c>
      <c r="B24" s="24">
        <v>1</v>
      </c>
      <c r="C24" s="97" t="s">
        <v>25</v>
      </c>
      <c r="D24" s="97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5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3">
        <v>70.27</v>
      </c>
    </row>
    <row r="26" spans="1:12" s="1" customFormat="1" ht="12.75" customHeight="1" x14ac:dyDescent="0.25">
      <c r="A26" s="43"/>
      <c r="B26" s="44"/>
      <c r="C26" s="45"/>
      <c r="D26" s="36"/>
      <c r="E26" s="80" t="s">
        <v>38</v>
      </c>
      <c r="F26" s="81">
        <v>150</v>
      </c>
      <c r="G26" s="82">
        <v>0.6</v>
      </c>
      <c r="H26" s="82">
        <v>0.6</v>
      </c>
      <c r="I26" s="82">
        <v>25.7</v>
      </c>
      <c r="J26" s="81">
        <v>100</v>
      </c>
      <c r="K26" s="83">
        <v>351.03</v>
      </c>
      <c r="L26" s="93">
        <v>52.3</v>
      </c>
    </row>
    <row r="27" spans="1:12" s="1" customFormat="1" ht="12.75" customHeight="1" x14ac:dyDescent="0.25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3">
        <v>21.35</v>
      </c>
    </row>
    <row r="28" spans="1:12" s="1" customFormat="1" ht="12.75" customHeight="1" x14ac:dyDescent="0.25">
      <c r="A28" s="43"/>
      <c r="B28" s="44"/>
      <c r="C28" s="45"/>
      <c r="D28" s="37" t="s">
        <v>30</v>
      </c>
      <c r="E28" s="80" t="s">
        <v>56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3">
        <v>5.6</v>
      </c>
    </row>
    <row r="29" spans="1:12" s="1" customFormat="1" ht="12.75" customHeight="1" x14ac:dyDescent="0.25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5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5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3">
      <c r="A32" s="41"/>
      <c r="B32" s="28"/>
      <c r="C32" s="29"/>
      <c r="D32" s="30" t="s">
        <v>24</v>
      </c>
      <c r="E32" s="31"/>
      <c r="F32" s="33">
        <f>SUM(F25:F31)</f>
        <v>570</v>
      </c>
      <c r="G32" s="33">
        <f>SUM(G25:G31)</f>
        <v>18.7</v>
      </c>
      <c r="H32" s="33">
        <f>SUM(H25:H31)</f>
        <v>16.299999999999997</v>
      </c>
      <c r="I32" s="33">
        <f>SUM(I25:I31)</f>
        <v>90.3</v>
      </c>
      <c r="J32" s="33">
        <f>SUM(J25:J31)</f>
        <v>572</v>
      </c>
      <c r="K32" s="61"/>
      <c r="L32" s="72">
        <f>SUM(L25:L31)</f>
        <v>149.51999999999998</v>
      </c>
    </row>
    <row r="33" spans="1:12" s="32" customFormat="1" ht="14.25" customHeight="1" x14ac:dyDescent="0.25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5">
      <c r="A34" s="43"/>
      <c r="B34" s="44"/>
      <c r="C34" s="45"/>
      <c r="D34" s="37" t="s">
        <v>32</v>
      </c>
      <c r="E34" s="18" t="s">
        <v>81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6">
        <v>56.3</v>
      </c>
      <c r="L34" s="93">
        <v>34.46</v>
      </c>
    </row>
    <row r="35" spans="1:12" ht="11.85" customHeight="1" x14ac:dyDescent="0.25">
      <c r="A35" s="43"/>
      <c r="B35" s="44"/>
      <c r="C35" s="45"/>
      <c r="D35" s="37" t="s">
        <v>33</v>
      </c>
      <c r="E35" s="80" t="s">
        <v>57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3">
        <v>99.2</v>
      </c>
    </row>
    <row r="36" spans="1:12" ht="11.85" customHeight="1" x14ac:dyDescent="0.25">
      <c r="A36" s="43"/>
      <c r="B36" s="44"/>
      <c r="C36" s="45"/>
      <c r="D36" s="37" t="s">
        <v>34</v>
      </c>
      <c r="E36" s="80" t="s">
        <v>58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3">
        <v>35.92</v>
      </c>
    </row>
    <row r="37" spans="1:12" ht="11.85" customHeight="1" x14ac:dyDescent="0.25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3">
        <v>11.8</v>
      </c>
    </row>
    <row r="38" spans="1:12" ht="11.85" customHeight="1" x14ac:dyDescent="0.25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3">
        <v>1.93</v>
      </c>
    </row>
    <row r="39" spans="1:12" ht="11.85" customHeight="1" x14ac:dyDescent="0.25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3">
        <v>1.86</v>
      </c>
    </row>
    <row r="40" spans="1:12" ht="12" customHeight="1" x14ac:dyDescent="0.25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3">
        <v>39.1</v>
      </c>
    </row>
    <row r="41" spans="1:12" ht="14.25" customHeight="1" x14ac:dyDescent="0.25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3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3">
      <c r="A43" s="24">
        <v>1</v>
      </c>
      <c r="B43" s="24">
        <v>2</v>
      </c>
      <c r="C43" s="97" t="s">
        <v>25</v>
      </c>
      <c r="D43" s="97"/>
      <c r="E43" s="25"/>
      <c r="F43" s="26">
        <f>F32+F42</f>
        <v>1320</v>
      </c>
      <c r="G43" s="26">
        <f t="shared" ref="G43:L43" si="1">G32+G42</f>
        <v>46.2</v>
      </c>
      <c r="H43" s="26">
        <f t="shared" si="1"/>
        <v>50.099999999999994</v>
      </c>
      <c r="I43" s="26">
        <f t="shared" si="1"/>
        <v>197.7</v>
      </c>
      <c r="J43" s="26">
        <f t="shared" si="1"/>
        <v>1421.9</v>
      </c>
      <c r="K43" s="63"/>
      <c r="L43" s="73">
        <f t="shared" si="1"/>
        <v>373.78999999999996</v>
      </c>
    </row>
    <row r="44" spans="1:12" ht="15.75" customHeight="1" x14ac:dyDescent="0.25">
      <c r="A44" s="48">
        <v>1</v>
      </c>
      <c r="B44" s="49">
        <v>3</v>
      </c>
      <c r="C44" s="50" t="s">
        <v>39</v>
      </c>
      <c r="D44" s="35" t="s">
        <v>28</v>
      </c>
      <c r="E44" s="80" t="s">
        <v>59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3">
        <v>37.159999999999997</v>
      </c>
    </row>
    <row r="45" spans="1:12" ht="11.85" customHeight="1" x14ac:dyDescent="0.25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5">
      <c r="A46" s="51"/>
      <c r="B46" s="44"/>
      <c r="C46" s="45"/>
      <c r="D46" s="37" t="s">
        <v>29</v>
      </c>
      <c r="E46" s="80" t="s">
        <v>60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3">
        <v>6.9</v>
      </c>
    </row>
    <row r="47" spans="1:12" ht="11.85" customHeight="1" x14ac:dyDescent="0.25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3">
        <v>53.16</v>
      </c>
    </row>
    <row r="48" spans="1:12" ht="11.85" customHeight="1" x14ac:dyDescent="0.25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3">
        <v>52.3</v>
      </c>
    </row>
    <row r="49" spans="1:12" ht="11.85" customHeight="1" x14ac:dyDescent="0.25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5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3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5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5">
      <c r="A53" s="51"/>
      <c r="B53" s="44"/>
      <c r="C53" s="45"/>
      <c r="D53" s="37" t="s">
        <v>32</v>
      </c>
      <c r="E53" s="80" t="s">
        <v>63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3">
        <v>40.729999999999997</v>
      </c>
    </row>
    <row r="54" spans="1:12" ht="11.85" customHeight="1" x14ac:dyDescent="0.25">
      <c r="A54" s="51"/>
      <c r="B54" s="44"/>
      <c r="C54" s="45"/>
      <c r="D54" s="37" t="s">
        <v>33</v>
      </c>
      <c r="E54" s="80" t="s">
        <v>61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3">
        <v>97.91</v>
      </c>
    </row>
    <row r="55" spans="1:12" ht="11.85" customHeight="1" x14ac:dyDescent="0.25">
      <c r="A55" s="51"/>
      <c r="B55" s="44"/>
      <c r="C55" s="45"/>
      <c r="D55" s="37" t="s">
        <v>34</v>
      </c>
      <c r="E55" s="80" t="s">
        <v>62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3">
        <v>61.84</v>
      </c>
    </row>
    <row r="56" spans="1:12" ht="11.85" customHeight="1" x14ac:dyDescent="0.25">
      <c r="A56" s="51"/>
      <c r="B56" s="44"/>
      <c r="C56" s="45"/>
      <c r="D56" s="37" t="s">
        <v>35</v>
      </c>
      <c r="E56" s="18" t="s">
        <v>80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3">
        <v>20</v>
      </c>
    </row>
    <row r="57" spans="1:12" ht="11.85" customHeight="1" x14ac:dyDescent="0.25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3">
        <v>1.93</v>
      </c>
    </row>
    <row r="58" spans="1:12" ht="11.85" customHeight="1" x14ac:dyDescent="0.25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3">
        <v>1.86</v>
      </c>
    </row>
    <row r="59" spans="1:12" ht="11.85" customHeight="1" x14ac:dyDescent="0.25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5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4.4" x14ac:dyDescent="0.3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3">
      <c r="A62" s="24">
        <v>1</v>
      </c>
      <c r="B62" s="24">
        <v>3</v>
      </c>
      <c r="C62" s="97" t="s">
        <v>25</v>
      </c>
      <c r="D62" s="97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5">
      <c r="A63" s="48">
        <v>1</v>
      </c>
      <c r="B63" s="49">
        <v>4</v>
      </c>
      <c r="C63" s="50" t="s">
        <v>39</v>
      </c>
      <c r="D63" s="35" t="s">
        <v>28</v>
      </c>
      <c r="E63" s="80" t="s">
        <v>65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3">
        <v>96.5</v>
      </c>
    </row>
    <row r="64" spans="1:12" ht="14.25" customHeight="1" x14ac:dyDescent="0.25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5">
      <c r="A65" s="51"/>
      <c r="B65" s="44"/>
      <c r="C65" s="45"/>
      <c r="D65" s="37" t="s">
        <v>29</v>
      </c>
      <c r="E65" s="80" t="s">
        <v>64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3">
        <v>8.32</v>
      </c>
    </row>
    <row r="66" spans="1:12" ht="11.85" customHeight="1" x14ac:dyDescent="0.25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6">
        <v>299.39999999999998</v>
      </c>
      <c r="L66" s="93">
        <v>5.6</v>
      </c>
    </row>
    <row r="67" spans="1:12" ht="11.85" customHeight="1" x14ac:dyDescent="0.25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5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3">
        <v>39.1</v>
      </c>
    </row>
    <row r="69" spans="1:12" ht="11.85" customHeight="1" x14ac:dyDescent="0.25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3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5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5">
      <c r="A72" s="51"/>
      <c r="B72" s="44"/>
      <c r="C72" s="45"/>
      <c r="D72" s="37" t="s">
        <v>32</v>
      </c>
      <c r="E72" s="80" t="s">
        <v>67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3">
        <v>40.369999999999997</v>
      </c>
    </row>
    <row r="73" spans="1:12" ht="11.85" customHeight="1" x14ac:dyDescent="0.25">
      <c r="A73" s="51"/>
      <c r="B73" s="44"/>
      <c r="C73" s="45"/>
      <c r="D73" s="37" t="s">
        <v>33</v>
      </c>
      <c r="E73" s="80" t="s">
        <v>66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3">
        <v>94.28</v>
      </c>
    </row>
    <row r="74" spans="1:12" ht="11.85" customHeight="1" x14ac:dyDescent="0.25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3">
        <v>12.53</v>
      </c>
    </row>
    <row r="75" spans="1:12" ht="11.85" customHeight="1" x14ac:dyDescent="0.25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3">
        <v>25</v>
      </c>
    </row>
    <row r="76" spans="1:12" ht="11.85" customHeight="1" x14ac:dyDescent="0.25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3">
        <v>1.93</v>
      </c>
    </row>
    <row r="77" spans="1:12" ht="11.85" customHeight="1" x14ac:dyDescent="0.25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3">
        <v>1.86</v>
      </c>
    </row>
    <row r="78" spans="1:12" ht="11.85" customHeight="1" x14ac:dyDescent="0.25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3">
        <v>48.3</v>
      </c>
    </row>
    <row r="79" spans="1:12" ht="11.85" customHeight="1" x14ac:dyDescent="0.25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4.4" x14ac:dyDescent="0.3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3">
      <c r="A81" s="24">
        <v>1</v>
      </c>
      <c r="B81" s="24">
        <v>4</v>
      </c>
      <c r="C81" s="97" t="s">
        <v>25</v>
      </c>
      <c r="D81" s="97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5">
      <c r="A82" s="48">
        <v>1</v>
      </c>
      <c r="B82" s="49">
        <v>5</v>
      </c>
      <c r="C82" s="50" t="s">
        <v>39</v>
      </c>
      <c r="D82" s="35" t="s">
        <v>28</v>
      </c>
      <c r="E82" s="80" t="s">
        <v>69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3">
        <v>39.520000000000003</v>
      </c>
    </row>
    <row r="83" spans="1:12" ht="11.85" customHeight="1" x14ac:dyDescent="0.25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5">
      <c r="A84" s="51"/>
      <c r="B84" s="44"/>
      <c r="C84" s="45"/>
      <c r="D84" s="37" t="s">
        <v>29</v>
      </c>
      <c r="E84" s="80" t="s">
        <v>68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3">
        <v>14.26</v>
      </c>
    </row>
    <row r="85" spans="1:12" ht="11.85" customHeight="1" x14ac:dyDescent="0.25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3">
        <v>45.54</v>
      </c>
    </row>
    <row r="86" spans="1:12" ht="11.85" customHeight="1" x14ac:dyDescent="0.25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3">
        <v>50.2</v>
      </c>
    </row>
    <row r="87" spans="1:12" ht="11.85" customHeight="1" x14ac:dyDescent="0.25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5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3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5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5">
      <c r="A91" s="51"/>
      <c r="B91" s="44"/>
      <c r="C91" s="45"/>
      <c r="D91" s="37" t="s">
        <v>32</v>
      </c>
      <c r="E91" s="18" t="s">
        <v>83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3">
        <v>20.58</v>
      </c>
    </row>
    <row r="92" spans="1:12" ht="11.85" customHeight="1" x14ac:dyDescent="0.25">
      <c r="A92" s="51"/>
      <c r="B92" s="44"/>
      <c r="C92" s="45"/>
      <c r="D92" s="37" t="s">
        <v>33</v>
      </c>
      <c r="E92" s="80" t="s">
        <v>70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3">
        <v>112.91</v>
      </c>
    </row>
    <row r="93" spans="1:12" ht="11.85" customHeight="1" x14ac:dyDescent="0.25">
      <c r="A93" s="51"/>
      <c r="B93" s="44"/>
      <c r="C93" s="45"/>
      <c r="D93" s="37" t="s">
        <v>34</v>
      </c>
      <c r="E93" s="80" t="s">
        <v>71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6">
        <v>133.69999999999999</v>
      </c>
      <c r="L93" s="93">
        <v>35.33</v>
      </c>
    </row>
    <row r="94" spans="1:12" ht="11.85" customHeight="1" x14ac:dyDescent="0.25">
      <c r="A94" s="51"/>
      <c r="B94" s="44"/>
      <c r="C94" s="45"/>
      <c r="D94" s="37" t="s">
        <v>35</v>
      </c>
      <c r="E94" s="18" t="s">
        <v>98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3">
        <v>12.56</v>
      </c>
    </row>
    <row r="95" spans="1:12" ht="11.85" customHeight="1" x14ac:dyDescent="0.25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3">
        <v>1.93</v>
      </c>
    </row>
    <row r="96" spans="1:12" ht="11.85" customHeight="1" x14ac:dyDescent="0.25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3">
        <v>1.86</v>
      </c>
    </row>
    <row r="97" spans="1:12" ht="11.85" customHeight="1" x14ac:dyDescent="0.25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3">
        <v>39.1</v>
      </c>
    </row>
    <row r="98" spans="1:12" ht="11.85" customHeight="1" x14ac:dyDescent="0.25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4.4" x14ac:dyDescent="0.3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3">
      <c r="A100" s="24">
        <v>1</v>
      </c>
      <c r="B100" s="24">
        <v>5</v>
      </c>
      <c r="C100" s="97" t="s">
        <v>25</v>
      </c>
      <c r="D100" s="97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5">
      <c r="A101" s="48">
        <v>2</v>
      </c>
      <c r="B101" s="49">
        <v>1</v>
      </c>
      <c r="C101" s="50" t="s">
        <v>39</v>
      </c>
      <c r="D101" s="35" t="s">
        <v>28</v>
      </c>
      <c r="E101" s="18" t="s">
        <v>82</v>
      </c>
      <c r="F101" s="87">
        <v>200</v>
      </c>
      <c r="G101" s="88">
        <v>7.8</v>
      </c>
      <c r="H101" s="88">
        <v>6.9</v>
      </c>
      <c r="I101" s="88">
        <v>36.6</v>
      </c>
      <c r="J101" s="88">
        <v>234.6</v>
      </c>
      <c r="K101" s="89">
        <v>560.03</v>
      </c>
      <c r="L101" s="94">
        <v>38.08</v>
      </c>
    </row>
    <row r="102" spans="1:12" ht="11.85" customHeight="1" x14ac:dyDescent="0.25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5">
      <c r="A103" s="51"/>
      <c r="B103" s="44"/>
      <c r="C103" s="45"/>
      <c r="D103" s="37" t="s">
        <v>29</v>
      </c>
      <c r="E103" s="18" t="s">
        <v>64</v>
      </c>
      <c r="F103" s="87">
        <v>200</v>
      </c>
      <c r="G103" s="88">
        <v>0.5</v>
      </c>
      <c r="H103" s="88">
        <v>0.1</v>
      </c>
      <c r="I103" s="88">
        <v>17.2</v>
      </c>
      <c r="J103" s="88">
        <v>67.900000000000006</v>
      </c>
      <c r="K103" s="90">
        <v>788</v>
      </c>
      <c r="L103" s="94">
        <v>8.32</v>
      </c>
    </row>
    <row r="104" spans="1:12" ht="11.85" customHeight="1" x14ac:dyDescent="0.25">
      <c r="A104" s="51"/>
      <c r="B104" s="44"/>
      <c r="C104" s="45"/>
      <c r="D104" s="37" t="s">
        <v>30</v>
      </c>
      <c r="E104" s="18" t="s">
        <v>84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3">
        <v>42.8</v>
      </c>
    </row>
    <row r="105" spans="1:12" ht="11.85" customHeight="1" x14ac:dyDescent="0.25">
      <c r="A105" s="51"/>
      <c r="B105" s="44"/>
      <c r="C105" s="45"/>
      <c r="D105" s="37" t="s">
        <v>22</v>
      </c>
      <c r="E105" s="18" t="s">
        <v>72</v>
      </c>
      <c r="F105" s="87">
        <v>90</v>
      </c>
      <c r="G105" s="88">
        <v>0.4</v>
      </c>
      <c r="H105" s="88">
        <v>0.4</v>
      </c>
      <c r="I105" s="88">
        <v>9.8000000000000007</v>
      </c>
      <c r="J105" s="87">
        <v>90</v>
      </c>
      <c r="K105" s="89">
        <v>351.23</v>
      </c>
      <c r="L105" s="94">
        <v>60.32</v>
      </c>
    </row>
    <row r="106" spans="1:12" ht="11.85" customHeight="1" x14ac:dyDescent="0.25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5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3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5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5">
      <c r="A110" s="51"/>
      <c r="B110" s="44"/>
      <c r="C110" s="45"/>
      <c r="D110" s="37" t="s">
        <v>32</v>
      </c>
      <c r="E110" s="18" t="s">
        <v>73</v>
      </c>
      <c r="F110" s="87">
        <v>210</v>
      </c>
      <c r="G110" s="88">
        <v>5.4</v>
      </c>
      <c r="H110" s="88">
        <v>3.9</v>
      </c>
      <c r="I110" s="88">
        <v>15.3</v>
      </c>
      <c r="J110" s="88">
        <v>115.7</v>
      </c>
      <c r="K110" s="89">
        <v>71.48</v>
      </c>
      <c r="L110" s="94">
        <v>30.36</v>
      </c>
    </row>
    <row r="111" spans="1:12" ht="11.85" customHeight="1" x14ac:dyDescent="0.25">
      <c r="A111" s="51"/>
      <c r="B111" s="44"/>
      <c r="C111" s="45"/>
      <c r="D111" s="37" t="s">
        <v>33</v>
      </c>
      <c r="E111" s="18" t="s">
        <v>74</v>
      </c>
      <c r="F111" s="87">
        <v>270</v>
      </c>
      <c r="G111" s="88">
        <v>18.899999999999999</v>
      </c>
      <c r="H111" s="88">
        <v>18.600000000000001</v>
      </c>
      <c r="I111" s="88">
        <v>47.7</v>
      </c>
      <c r="J111" s="88">
        <v>417.9</v>
      </c>
      <c r="K111" s="89">
        <v>170.81</v>
      </c>
      <c r="L111" s="94">
        <v>121.82</v>
      </c>
    </row>
    <row r="112" spans="1:12" ht="11.85" customHeight="1" x14ac:dyDescent="0.25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5">
      <c r="A113" s="51"/>
      <c r="B113" s="44"/>
      <c r="C113" s="45"/>
      <c r="D113" s="37" t="s">
        <v>35</v>
      </c>
      <c r="E113" s="18" t="s">
        <v>80</v>
      </c>
      <c r="F113" s="87">
        <v>200</v>
      </c>
      <c r="G113" s="88">
        <v>0.2</v>
      </c>
      <c r="H113" s="91"/>
      <c r="I113" s="88">
        <v>26.1</v>
      </c>
      <c r="J113" s="88">
        <v>101.4</v>
      </c>
      <c r="K113" s="89">
        <v>612.02</v>
      </c>
      <c r="L113" s="94">
        <v>20</v>
      </c>
    </row>
    <row r="114" spans="1:12" ht="11.85" customHeight="1" x14ac:dyDescent="0.25">
      <c r="A114" s="51"/>
      <c r="B114" s="44"/>
      <c r="C114" s="45"/>
      <c r="D114" s="37" t="s">
        <v>36</v>
      </c>
      <c r="E114" s="18" t="s">
        <v>52</v>
      </c>
      <c r="F114" s="87">
        <v>20</v>
      </c>
      <c r="G114" s="88">
        <v>1.5</v>
      </c>
      <c r="H114" s="88">
        <v>0.2</v>
      </c>
      <c r="I114" s="88">
        <v>9.6999999999999993</v>
      </c>
      <c r="J114" s="88">
        <v>47.6</v>
      </c>
      <c r="K114" s="89">
        <v>299.35000000000002</v>
      </c>
      <c r="L114" s="94">
        <v>1.93</v>
      </c>
    </row>
    <row r="115" spans="1:12" ht="11.85" customHeight="1" x14ac:dyDescent="0.25">
      <c r="A115" s="51"/>
      <c r="B115" s="44"/>
      <c r="C115" s="45"/>
      <c r="D115" s="37" t="s">
        <v>37</v>
      </c>
      <c r="E115" s="18" t="s">
        <v>23</v>
      </c>
      <c r="F115" s="87">
        <v>20</v>
      </c>
      <c r="G115" s="88">
        <v>1.4</v>
      </c>
      <c r="H115" s="88">
        <v>0.3</v>
      </c>
      <c r="I115" s="88">
        <v>9.1999999999999993</v>
      </c>
      <c r="J115" s="88">
        <v>45.2</v>
      </c>
      <c r="K115" s="89">
        <v>299.12</v>
      </c>
      <c r="L115" s="94">
        <v>1.86</v>
      </c>
    </row>
    <row r="116" spans="1:12" ht="11.85" customHeight="1" x14ac:dyDescent="0.25">
      <c r="A116" s="51"/>
      <c r="B116" s="44"/>
      <c r="C116" s="45"/>
      <c r="D116" s="36"/>
      <c r="E116" s="18" t="s">
        <v>38</v>
      </c>
      <c r="F116" s="87">
        <v>150</v>
      </c>
      <c r="G116" s="88">
        <v>0.6</v>
      </c>
      <c r="H116" s="88">
        <v>0.6</v>
      </c>
      <c r="I116" s="88">
        <v>14.7</v>
      </c>
      <c r="J116" s="87">
        <v>135</v>
      </c>
      <c r="K116" s="89">
        <v>351.03</v>
      </c>
      <c r="L116" s="94">
        <v>48.3</v>
      </c>
    </row>
    <row r="117" spans="1:12" ht="11.85" customHeight="1" x14ac:dyDescent="0.25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4.4" x14ac:dyDescent="0.3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3">
      <c r="A119" s="24">
        <v>2</v>
      </c>
      <c r="B119" s="24">
        <v>1</v>
      </c>
      <c r="C119" s="97" t="s">
        <v>25</v>
      </c>
      <c r="D119" s="97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5">
      <c r="A120" s="43">
        <v>2</v>
      </c>
      <c r="B120" s="44">
        <v>2</v>
      </c>
      <c r="C120" s="50" t="s">
        <v>39</v>
      </c>
      <c r="D120" s="35" t="s">
        <v>28</v>
      </c>
      <c r="E120" s="18" t="s">
        <v>85</v>
      </c>
      <c r="F120" s="87">
        <v>150</v>
      </c>
      <c r="G120" s="87">
        <v>18</v>
      </c>
      <c r="H120" s="88">
        <v>12.2</v>
      </c>
      <c r="I120" s="88">
        <v>31.1</v>
      </c>
      <c r="J120" s="88">
        <v>304.5</v>
      </c>
      <c r="K120" s="89">
        <v>188.26</v>
      </c>
      <c r="L120" s="94">
        <v>89.02</v>
      </c>
    </row>
    <row r="121" spans="1:12" ht="11.85" customHeight="1" x14ac:dyDescent="0.25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5">
      <c r="A122" s="43"/>
      <c r="B122" s="44"/>
      <c r="C122" s="45"/>
      <c r="D122" s="37" t="s">
        <v>29</v>
      </c>
      <c r="E122" s="18" t="s">
        <v>76</v>
      </c>
      <c r="F122" s="87">
        <v>200</v>
      </c>
      <c r="G122" s="88">
        <v>0.2</v>
      </c>
      <c r="H122" s="91"/>
      <c r="I122" s="88">
        <v>13.7</v>
      </c>
      <c r="J122" s="88">
        <v>51.2</v>
      </c>
      <c r="K122" s="90">
        <v>197</v>
      </c>
      <c r="L122" s="94">
        <v>3.33</v>
      </c>
    </row>
    <row r="123" spans="1:12" ht="11.85" customHeight="1" x14ac:dyDescent="0.25">
      <c r="A123" s="43"/>
      <c r="B123" s="44"/>
      <c r="C123" s="45"/>
      <c r="D123" s="37" t="s">
        <v>30</v>
      </c>
      <c r="E123" s="18" t="s">
        <v>75</v>
      </c>
      <c r="F123" s="87">
        <v>30</v>
      </c>
      <c r="G123" s="88">
        <v>1.7</v>
      </c>
      <c r="H123" s="87">
        <v>9</v>
      </c>
      <c r="I123" s="88">
        <v>11.5</v>
      </c>
      <c r="J123" s="88">
        <v>132.4</v>
      </c>
      <c r="K123" s="89">
        <v>288.12</v>
      </c>
      <c r="L123" s="94">
        <v>22.33</v>
      </c>
    </row>
    <row r="124" spans="1:12" ht="11.85" customHeight="1" x14ac:dyDescent="0.25">
      <c r="A124" s="43"/>
      <c r="B124" s="44"/>
      <c r="C124" s="45"/>
      <c r="D124" s="37" t="s">
        <v>22</v>
      </c>
      <c r="E124" s="18" t="s">
        <v>38</v>
      </c>
      <c r="F124" s="87">
        <v>120</v>
      </c>
      <c r="G124" s="88">
        <v>0.5</v>
      </c>
      <c r="H124" s="88">
        <v>0.5</v>
      </c>
      <c r="I124" s="88">
        <v>11.8</v>
      </c>
      <c r="J124" s="87">
        <v>54</v>
      </c>
      <c r="K124" s="89">
        <v>923.01</v>
      </c>
      <c r="L124" s="94">
        <v>34.840000000000003</v>
      </c>
    </row>
    <row r="125" spans="1:12" ht="11.85" customHeight="1" x14ac:dyDescent="0.25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5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3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5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5">
      <c r="A129" s="43"/>
      <c r="B129" s="44"/>
      <c r="C129" s="45"/>
      <c r="D129" s="37" t="s">
        <v>32</v>
      </c>
      <c r="E129" s="18" t="s">
        <v>77</v>
      </c>
      <c r="F129" s="87">
        <v>210</v>
      </c>
      <c r="G129" s="88">
        <v>6.1</v>
      </c>
      <c r="H129" s="88">
        <v>8.3000000000000007</v>
      </c>
      <c r="I129" s="88">
        <v>8.3000000000000007</v>
      </c>
      <c r="J129" s="87">
        <v>124</v>
      </c>
      <c r="K129" s="89">
        <v>58.22</v>
      </c>
      <c r="L129" s="94">
        <v>33.020000000000003</v>
      </c>
    </row>
    <row r="130" spans="1:12" ht="11.85" customHeight="1" x14ac:dyDescent="0.25">
      <c r="A130" s="43"/>
      <c r="B130" s="44"/>
      <c r="C130" s="45"/>
      <c r="D130" s="37" t="s">
        <v>33</v>
      </c>
      <c r="E130" s="18" t="s">
        <v>78</v>
      </c>
      <c r="F130" s="87">
        <v>90</v>
      </c>
      <c r="G130" s="88">
        <v>15.4</v>
      </c>
      <c r="H130" s="87">
        <v>16</v>
      </c>
      <c r="I130" s="88">
        <v>0.9</v>
      </c>
      <c r="J130" s="88">
        <v>209.5</v>
      </c>
      <c r="K130" s="89">
        <v>307.36</v>
      </c>
      <c r="L130" s="94">
        <v>81.87</v>
      </c>
    </row>
    <row r="131" spans="1:12" ht="11.85" customHeight="1" x14ac:dyDescent="0.25">
      <c r="A131" s="43"/>
      <c r="B131" s="44"/>
      <c r="C131" s="45"/>
      <c r="D131" s="37" t="s">
        <v>34</v>
      </c>
      <c r="E131" s="18" t="s">
        <v>79</v>
      </c>
      <c r="F131" s="87">
        <v>170</v>
      </c>
      <c r="G131" s="88">
        <v>3.2</v>
      </c>
      <c r="H131" s="88">
        <v>4.8</v>
      </c>
      <c r="I131" s="88">
        <v>20.5</v>
      </c>
      <c r="J131" s="88">
        <v>140.4</v>
      </c>
      <c r="K131" s="89">
        <v>472.62</v>
      </c>
      <c r="L131" s="94">
        <v>48.29</v>
      </c>
    </row>
    <row r="132" spans="1:12" ht="11.85" customHeight="1" x14ac:dyDescent="0.25">
      <c r="A132" s="43"/>
      <c r="B132" s="44"/>
      <c r="C132" s="45"/>
      <c r="D132" s="37" t="s">
        <v>35</v>
      </c>
      <c r="E132" s="18" t="s">
        <v>80</v>
      </c>
      <c r="F132" s="87">
        <v>200</v>
      </c>
      <c r="G132" s="88">
        <v>0.6</v>
      </c>
      <c r="H132" s="91"/>
      <c r="I132" s="88">
        <v>30.9</v>
      </c>
      <c r="J132" s="88">
        <v>121.2</v>
      </c>
      <c r="K132" s="90">
        <v>211</v>
      </c>
      <c r="L132" s="94">
        <v>18.2</v>
      </c>
    </row>
    <row r="133" spans="1:12" ht="11.85" customHeight="1" x14ac:dyDescent="0.25">
      <c r="A133" s="43"/>
      <c r="B133" s="44"/>
      <c r="C133" s="45"/>
      <c r="D133" s="37" t="s">
        <v>36</v>
      </c>
      <c r="E133" s="18" t="s">
        <v>52</v>
      </c>
      <c r="F133" s="87">
        <v>20</v>
      </c>
      <c r="G133" s="88">
        <v>1.5</v>
      </c>
      <c r="H133" s="88">
        <v>0.2</v>
      </c>
      <c r="I133" s="88">
        <v>9.6999999999999993</v>
      </c>
      <c r="J133" s="88">
        <v>47.6</v>
      </c>
      <c r="K133" s="89">
        <v>299.35000000000002</v>
      </c>
      <c r="L133" s="94">
        <v>1.93</v>
      </c>
    </row>
    <row r="134" spans="1:12" ht="11.85" customHeight="1" x14ac:dyDescent="0.25">
      <c r="A134" s="43"/>
      <c r="B134" s="44"/>
      <c r="C134" s="45"/>
      <c r="D134" s="37" t="s">
        <v>37</v>
      </c>
      <c r="E134" s="18" t="s">
        <v>23</v>
      </c>
      <c r="F134" s="87">
        <v>20</v>
      </c>
      <c r="G134" s="88">
        <v>1.4</v>
      </c>
      <c r="H134" s="88">
        <v>0.3</v>
      </c>
      <c r="I134" s="88">
        <v>9.1999999999999993</v>
      </c>
      <c r="J134" s="88">
        <v>45.2</v>
      </c>
      <c r="K134" s="89">
        <v>299.12</v>
      </c>
      <c r="L134" s="94">
        <v>1.86</v>
      </c>
    </row>
    <row r="135" spans="1:12" ht="11.85" customHeight="1" x14ac:dyDescent="0.25">
      <c r="A135" s="43"/>
      <c r="B135" s="44"/>
      <c r="C135" s="45"/>
      <c r="D135" s="36"/>
      <c r="E135" s="18" t="s">
        <v>46</v>
      </c>
      <c r="F135" s="87">
        <v>50</v>
      </c>
      <c r="G135" s="91"/>
      <c r="H135" s="88">
        <v>12.3</v>
      </c>
      <c r="I135" s="88">
        <v>37.5</v>
      </c>
      <c r="J135" s="88">
        <v>270.7</v>
      </c>
      <c r="K135" s="89">
        <v>384.43</v>
      </c>
      <c r="L135" s="95">
        <v>39.1</v>
      </c>
    </row>
    <row r="136" spans="1:12" ht="11.85" customHeight="1" x14ac:dyDescent="0.25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4.4" x14ac:dyDescent="0.3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3">
      <c r="A138" s="24">
        <v>2</v>
      </c>
      <c r="B138" s="24">
        <v>2</v>
      </c>
      <c r="C138" s="97" t="s">
        <v>25</v>
      </c>
      <c r="D138" s="97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5">
      <c r="A139" s="48">
        <v>2</v>
      </c>
      <c r="B139" s="49">
        <v>3</v>
      </c>
      <c r="C139" s="50" t="s">
        <v>39</v>
      </c>
      <c r="D139" s="35" t="s">
        <v>28</v>
      </c>
      <c r="E139" s="18" t="s">
        <v>86</v>
      </c>
      <c r="F139" s="87">
        <v>200</v>
      </c>
      <c r="G139" s="87">
        <v>7</v>
      </c>
      <c r="H139" s="88">
        <v>8.6999999999999993</v>
      </c>
      <c r="I139" s="88">
        <v>29.2</v>
      </c>
      <c r="J139" s="88">
        <v>310.5</v>
      </c>
      <c r="K139" s="89">
        <v>257.36</v>
      </c>
      <c r="L139" s="94">
        <v>37.03</v>
      </c>
    </row>
    <row r="140" spans="1:12" ht="11.85" customHeight="1" x14ac:dyDescent="0.25">
      <c r="A140" s="51"/>
      <c r="B140" s="44"/>
      <c r="C140" s="45"/>
      <c r="D140" s="36"/>
      <c r="E140" s="80" t="s">
        <v>38</v>
      </c>
      <c r="F140" s="81">
        <v>150</v>
      </c>
      <c r="G140" s="82">
        <v>0.6</v>
      </c>
      <c r="H140" s="82">
        <v>0.6</v>
      </c>
      <c r="I140" s="82">
        <v>14.7</v>
      </c>
      <c r="J140" s="81">
        <v>135</v>
      </c>
      <c r="K140" s="83">
        <v>351.03</v>
      </c>
      <c r="L140" s="93">
        <v>52.3</v>
      </c>
    </row>
    <row r="141" spans="1:12" ht="11.85" customHeight="1" x14ac:dyDescent="0.25">
      <c r="A141" s="51"/>
      <c r="B141" s="44"/>
      <c r="C141" s="45"/>
      <c r="D141" s="37" t="s">
        <v>29</v>
      </c>
      <c r="E141" s="18" t="s">
        <v>45</v>
      </c>
      <c r="F141" s="87">
        <v>200</v>
      </c>
      <c r="G141" s="88">
        <v>3.3</v>
      </c>
      <c r="H141" s="88">
        <v>3.3</v>
      </c>
      <c r="I141" s="88">
        <v>14.1</v>
      </c>
      <c r="J141" s="88">
        <v>96.6</v>
      </c>
      <c r="K141" s="89">
        <v>642.04999999999995</v>
      </c>
      <c r="L141" s="94">
        <v>21.35</v>
      </c>
    </row>
    <row r="142" spans="1:12" ht="11.85" customHeight="1" x14ac:dyDescent="0.25">
      <c r="A142" s="51"/>
      <c r="B142" s="44"/>
      <c r="C142" s="45"/>
      <c r="D142" s="37" t="s">
        <v>30</v>
      </c>
      <c r="E142" s="18" t="s">
        <v>90</v>
      </c>
      <c r="F142" s="87">
        <v>40</v>
      </c>
      <c r="G142" s="88">
        <v>4.3</v>
      </c>
      <c r="H142" s="88">
        <v>3.4</v>
      </c>
      <c r="I142" s="88">
        <v>11.4</v>
      </c>
      <c r="J142" s="88">
        <v>92.8</v>
      </c>
      <c r="K142" s="89">
        <v>3.66</v>
      </c>
      <c r="L142" s="94">
        <v>38.840000000000003</v>
      </c>
    </row>
    <row r="143" spans="1:12" ht="11.85" customHeight="1" x14ac:dyDescent="0.25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5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5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3">
      <c r="A146" s="27"/>
      <c r="B146" s="28"/>
      <c r="C146" s="29"/>
      <c r="D146" s="30" t="s">
        <v>24</v>
      </c>
      <c r="E146" s="18"/>
      <c r="F146" s="55">
        <f>SUM(F139:F145)</f>
        <v>590</v>
      </c>
      <c r="G146" s="55">
        <f t="shared" ref="G146:L146" si="15">SUM(G139:G145)</f>
        <v>15.2</v>
      </c>
      <c r="H146" s="55">
        <f t="shared" si="15"/>
        <v>15.999999999999998</v>
      </c>
      <c r="I146" s="55">
        <f t="shared" si="15"/>
        <v>69.400000000000006</v>
      </c>
      <c r="J146" s="55">
        <f t="shared" si="15"/>
        <v>634.9</v>
      </c>
      <c r="K146" s="64"/>
      <c r="L146" s="75">
        <f t="shared" si="15"/>
        <v>149.52000000000001</v>
      </c>
    </row>
    <row r="147" spans="1:12" ht="11.85" customHeight="1" x14ac:dyDescent="0.25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5">
      <c r="A148" s="51"/>
      <c r="B148" s="44"/>
      <c r="C148" s="45"/>
      <c r="D148" s="37" t="s">
        <v>32</v>
      </c>
      <c r="E148" s="18" t="s">
        <v>87</v>
      </c>
      <c r="F148" s="87">
        <v>210</v>
      </c>
      <c r="G148" s="87">
        <v>9</v>
      </c>
      <c r="H148" s="88">
        <v>7.6</v>
      </c>
      <c r="I148" s="88">
        <v>14.8</v>
      </c>
      <c r="J148" s="88">
        <v>155.30000000000001</v>
      </c>
      <c r="K148" s="92">
        <v>63.2</v>
      </c>
      <c r="L148" s="94">
        <v>25.82</v>
      </c>
    </row>
    <row r="149" spans="1:12" ht="11.85" customHeight="1" x14ac:dyDescent="0.25">
      <c r="A149" s="51"/>
      <c r="B149" s="44"/>
      <c r="C149" s="45"/>
      <c r="D149" s="37" t="s">
        <v>33</v>
      </c>
      <c r="E149" s="18" t="s">
        <v>89</v>
      </c>
      <c r="F149" s="87">
        <v>110</v>
      </c>
      <c r="G149" s="88">
        <v>10.199999999999999</v>
      </c>
      <c r="H149" s="88">
        <v>12.1</v>
      </c>
      <c r="I149" s="88">
        <v>17.5</v>
      </c>
      <c r="J149" s="88">
        <v>219.8</v>
      </c>
      <c r="K149" s="89">
        <v>782.06</v>
      </c>
      <c r="L149" s="94">
        <v>145.02000000000001</v>
      </c>
    </row>
    <row r="150" spans="1:12" ht="11.85" customHeight="1" x14ac:dyDescent="0.25">
      <c r="A150" s="51"/>
      <c r="B150" s="44"/>
      <c r="C150" s="45"/>
      <c r="D150" s="37" t="s">
        <v>34</v>
      </c>
      <c r="E150" s="18" t="s">
        <v>88</v>
      </c>
      <c r="F150" s="87">
        <v>170</v>
      </c>
      <c r="G150" s="88">
        <v>5.0999999999999996</v>
      </c>
      <c r="H150" s="88">
        <v>4.9000000000000004</v>
      </c>
      <c r="I150" s="88">
        <v>32.799999999999997</v>
      </c>
      <c r="J150" s="88">
        <v>197.7</v>
      </c>
      <c r="K150" s="89">
        <v>150.02000000000001</v>
      </c>
      <c r="L150" s="94">
        <v>24.64</v>
      </c>
    </row>
    <row r="151" spans="1:12" ht="11.85" customHeight="1" x14ac:dyDescent="0.25">
      <c r="A151" s="51"/>
      <c r="B151" s="44"/>
      <c r="C151" s="45"/>
      <c r="D151" s="37" t="s">
        <v>35</v>
      </c>
      <c r="E151" s="18" t="s">
        <v>54</v>
      </c>
      <c r="F151" s="87">
        <v>200</v>
      </c>
      <c r="G151" s="88">
        <v>0.7</v>
      </c>
      <c r="H151" s="91"/>
      <c r="I151" s="88">
        <v>19.3</v>
      </c>
      <c r="J151" s="88">
        <v>78.900000000000006</v>
      </c>
      <c r="K151" s="89">
        <v>213.01</v>
      </c>
      <c r="L151" s="95">
        <v>25</v>
      </c>
    </row>
    <row r="152" spans="1:12" ht="11.85" customHeight="1" x14ac:dyDescent="0.25">
      <c r="A152" s="51"/>
      <c r="B152" s="44"/>
      <c r="C152" s="45"/>
      <c r="D152" s="37" t="s">
        <v>36</v>
      </c>
      <c r="E152" s="18" t="s">
        <v>52</v>
      </c>
      <c r="F152" s="87">
        <v>20</v>
      </c>
      <c r="G152" s="88">
        <v>1.5</v>
      </c>
      <c r="H152" s="88">
        <v>0.2</v>
      </c>
      <c r="I152" s="88">
        <v>9.6999999999999993</v>
      </c>
      <c r="J152" s="88">
        <v>47.6</v>
      </c>
      <c r="K152" s="89">
        <v>299.35000000000002</v>
      </c>
      <c r="L152" s="94">
        <v>1.93</v>
      </c>
    </row>
    <row r="153" spans="1:12" ht="11.85" customHeight="1" x14ac:dyDescent="0.25">
      <c r="A153" s="51"/>
      <c r="B153" s="44"/>
      <c r="C153" s="45"/>
      <c r="D153" s="37" t="s">
        <v>37</v>
      </c>
      <c r="E153" s="18" t="s">
        <v>23</v>
      </c>
      <c r="F153" s="87">
        <v>20</v>
      </c>
      <c r="G153" s="88">
        <v>1.4</v>
      </c>
      <c r="H153" s="88">
        <v>0.3</v>
      </c>
      <c r="I153" s="88">
        <v>9.1999999999999993</v>
      </c>
      <c r="J153" s="88">
        <v>45.2</v>
      </c>
      <c r="K153" s="89">
        <v>299.12</v>
      </c>
      <c r="L153" s="94">
        <v>1.86</v>
      </c>
    </row>
    <row r="154" spans="1:12" ht="11.85" customHeight="1" x14ac:dyDescent="0.25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5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4.4" x14ac:dyDescent="0.3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3">
      <c r="A157" s="24">
        <v>2</v>
      </c>
      <c r="B157" s="24">
        <v>3</v>
      </c>
      <c r="C157" s="97" t="s">
        <v>25</v>
      </c>
      <c r="D157" s="97"/>
      <c r="E157" s="25"/>
      <c r="F157" s="26">
        <f>F156+F146</f>
        <v>1320</v>
      </c>
      <c r="G157" s="26">
        <f t="shared" ref="G157:L157" si="17">G156+G146</f>
        <v>43.099999999999994</v>
      </c>
      <c r="H157" s="26">
        <f t="shared" si="17"/>
        <v>41.1</v>
      </c>
      <c r="I157" s="26">
        <f t="shared" si="17"/>
        <v>172.7</v>
      </c>
      <c r="J157" s="26">
        <f t="shared" si="17"/>
        <v>1379.4</v>
      </c>
      <c r="K157" s="63"/>
      <c r="L157" s="73">
        <f t="shared" si="17"/>
        <v>373.79000000000008</v>
      </c>
    </row>
    <row r="158" spans="1:12" ht="11.85" customHeight="1" x14ac:dyDescent="0.25">
      <c r="A158" s="48">
        <v>2</v>
      </c>
      <c r="B158" s="49">
        <v>4</v>
      </c>
      <c r="C158" s="50" t="s">
        <v>39</v>
      </c>
      <c r="D158" s="35" t="s">
        <v>28</v>
      </c>
      <c r="E158" s="18" t="s">
        <v>65</v>
      </c>
      <c r="F158" s="87">
        <v>210</v>
      </c>
      <c r="G158" s="87">
        <v>15</v>
      </c>
      <c r="H158" s="88">
        <v>15.3</v>
      </c>
      <c r="I158" s="88">
        <v>3.7</v>
      </c>
      <c r="J158" s="88">
        <v>212.2</v>
      </c>
      <c r="K158" s="89">
        <v>160.47</v>
      </c>
      <c r="L158" s="94">
        <v>94.71</v>
      </c>
    </row>
    <row r="159" spans="1:12" ht="11.85" customHeight="1" x14ac:dyDescent="0.25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5">
      <c r="A160" s="51"/>
      <c r="B160" s="44"/>
      <c r="C160" s="45"/>
      <c r="D160" s="37" t="s">
        <v>29</v>
      </c>
      <c r="E160" s="18" t="s">
        <v>48</v>
      </c>
      <c r="F160" s="87">
        <v>200</v>
      </c>
      <c r="G160" s="88">
        <v>0.3</v>
      </c>
      <c r="H160" s="88">
        <v>0.1</v>
      </c>
      <c r="I160" s="88">
        <v>13.9</v>
      </c>
      <c r="J160" s="88">
        <v>53.2</v>
      </c>
      <c r="K160" s="90">
        <v>198</v>
      </c>
      <c r="L160" s="94">
        <v>10.11</v>
      </c>
    </row>
    <row r="161" spans="1:12" ht="11.85" customHeight="1" x14ac:dyDescent="0.25">
      <c r="A161" s="51"/>
      <c r="B161" s="44"/>
      <c r="C161" s="45"/>
      <c r="D161" s="37" t="s">
        <v>30</v>
      </c>
      <c r="E161" s="18" t="s">
        <v>42</v>
      </c>
      <c r="F161" s="87">
        <v>40</v>
      </c>
      <c r="G161" s="88">
        <v>2.2999999999999998</v>
      </c>
      <c r="H161" s="88">
        <v>0.9</v>
      </c>
      <c r="I161" s="88">
        <v>15.2</v>
      </c>
      <c r="J161" s="88">
        <v>78.599999999999994</v>
      </c>
      <c r="K161" s="92">
        <v>299.39999999999998</v>
      </c>
      <c r="L161" s="95">
        <v>5.6</v>
      </c>
    </row>
    <row r="162" spans="1:12" ht="11.85" customHeight="1" x14ac:dyDescent="0.25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5">
      <c r="A163" s="51"/>
      <c r="B163" s="44"/>
      <c r="C163" s="45"/>
      <c r="D163" s="36"/>
      <c r="E163" s="18" t="s">
        <v>46</v>
      </c>
      <c r="F163" s="87">
        <v>50</v>
      </c>
      <c r="G163" s="91"/>
      <c r="H163" s="88">
        <v>12.8</v>
      </c>
      <c r="I163" s="88">
        <v>42.5</v>
      </c>
      <c r="J163" s="88">
        <v>296.7</v>
      </c>
      <c r="K163" s="92">
        <v>384.4</v>
      </c>
      <c r="L163" s="95">
        <v>39.1</v>
      </c>
    </row>
    <row r="164" spans="1:12" ht="11.85" customHeight="1" x14ac:dyDescent="0.25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3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5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5">
      <c r="A167" s="51"/>
      <c r="B167" s="44"/>
      <c r="C167" s="45"/>
      <c r="D167" s="37" t="s">
        <v>32</v>
      </c>
      <c r="E167" s="18" t="s">
        <v>93</v>
      </c>
      <c r="F167" s="87">
        <v>210</v>
      </c>
      <c r="G167" s="88">
        <v>5.9</v>
      </c>
      <c r="H167" s="88">
        <v>8.1999999999999993</v>
      </c>
      <c r="I167" s="87">
        <v>7</v>
      </c>
      <c r="J167" s="88">
        <v>116.2</v>
      </c>
      <c r="K167" s="89">
        <v>49.33</v>
      </c>
      <c r="L167" s="94">
        <v>31.42</v>
      </c>
    </row>
    <row r="168" spans="1:12" ht="11.85" customHeight="1" x14ac:dyDescent="0.25">
      <c r="A168" s="51"/>
      <c r="B168" s="44"/>
      <c r="C168" s="45"/>
      <c r="D168" s="37" t="s">
        <v>33</v>
      </c>
      <c r="E168" s="18" t="s">
        <v>92</v>
      </c>
      <c r="F168" s="87">
        <v>90</v>
      </c>
      <c r="G168" s="88">
        <v>13.9</v>
      </c>
      <c r="H168" s="88">
        <v>9.3000000000000007</v>
      </c>
      <c r="I168" s="88">
        <v>9.8000000000000007</v>
      </c>
      <c r="J168" s="88">
        <v>177.2</v>
      </c>
      <c r="K168" s="89">
        <v>308.39</v>
      </c>
      <c r="L168" s="94">
        <v>90.95</v>
      </c>
    </row>
    <row r="169" spans="1:12" ht="11.85" customHeight="1" x14ac:dyDescent="0.25">
      <c r="A169" s="51"/>
      <c r="B169" s="44"/>
      <c r="C169" s="45"/>
      <c r="D169" s="37" t="s">
        <v>34</v>
      </c>
      <c r="E169" s="18" t="s">
        <v>91</v>
      </c>
      <c r="F169" s="87">
        <v>150</v>
      </c>
      <c r="G169" s="88">
        <v>5.3</v>
      </c>
      <c r="H169" s="87">
        <v>6</v>
      </c>
      <c r="I169" s="88">
        <v>25.5</v>
      </c>
      <c r="J169" s="88">
        <v>178.9</v>
      </c>
      <c r="K169" s="92">
        <v>68.599999999999994</v>
      </c>
      <c r="L169" s="94">
        <v>29.81</v>
      </c>
    </row>
    <row r="170" spans="1:12" ht="11.85" customHeight="1" x14ac:dyDescent="0.25">
      <c r="A170" s="51"/>
      <c r="B170" s="44"/>
      <c r="C170" s="45"/>
      <c r="D170" s="37" t="s">
        <v>35</v>
      </c>
      <c r="E170" s="18" t="s">
        <v>80</v>
      </c>
      <c r="F170" s="87">
        <v>200</v>
      </c>
      <c r="G170" s="88">
        <v>0.2</v>
      </c>
      <c r="H170" s="88">
        <v>0.1</v>
      </c>
      <c r="I170" s="88">
        <v>25.2</v>
      </c>
      <c r="J170" s="88">
        <v>99.3</v>
      </c>
      <c r="K170" s="90">
        <v>612</v>
      </c>
      <c r="L170" s="94">
        <v>20</v>
      </c>
    </row>
    <row r="171" spans="1:12" ht="11.85" customHeight="1" x14ac:dyDescent="0.25">
      <c r="A171" s="51"/>
      <c r="B171" s="44"/>
      <c r="C171" s="45"/>
      <c r="D171" s="37" t="s">
        <v>36</v>
      </c>
      <c r="E171" s="18" t="s">
        <v>52</v>
      </c>
      <c r="F171" s="87">
        <v>20</v>
      </c>
      <c r="G171" s="88">
        <v>1.5</v>
      </c>
      <c r="H171" s="88">
        <v>0.2</v>
      </c>
      <c r="I171" s="88">
        <v>9.6999999999999993</v>
      </c>
      <c r="J171" s="88">
        <v>47.6</v>
      </c>
      <c r="K171" s="89">
        <v>299.35000000000002</v>
      </c>
      <c r="L171" s="94">
        <v>1.93</v>
      </c>
    </row>
    <row r="172" spans="1:12" ht="11.85" customHeight="1" x14ac:dyDescent="0.25">
      <c r="A172" s="51"/>
      <c r="B172" s="44"/>
      <c r="C172" s="45"/>
      <c r="D172" s="37" t="s">
        <v>37</v>
      </c>
      <c r="E172" s="18" t="s">
        <v>23</v>
      </c>
      <c r="F172" s="87">
        <v>20</v>
      </c>
      <c r="G172" s="88">
        <v>1.4</v>
      </c>
      <c r="H172" s="88">
        <v>0.3</v>
      </c>
      <c r="I172" s="88">
        <v>9.1999999999999993</v>
      </c>
      <c r="J172" s="88">
        <v>45.2</v>
      </c>
      <c r="K172" s="89">
        <v>299.12</v>
      </c>
      <c r="L172" s="94">
        <v>1.86</v>
      </c>
    </row>
    <row r="173" spans="1:12" ht="11.85" customHeight="1" x14ac:dyDescent="0.25">
      <c r="A173" s="51"/>
      <c r="B173" s="44"/>
      <c r="C173" s="45"/>
      <c r="D173" s="36"/>
      <c r="E173" s="18" t="s">
        <v>38</v>
      </c>
      <c r="F173" s="87">
        <v>150</v>
      </c>
      <c r="G173" s="88">
        <v>0.6</v>
      </c>
      <c r="H173" s="88">
        <v>0.6</v>
      </c>
      <c r="I173" s="88">
        <v>14.7</v>
      </c>
      <c r="J173" s="87">
        <v>135</v>
      </c>
      <c r="K173" s="89">
        <v>351.03</v>
      </c>
      <c r="L173" s="94">
        <v>48.3</v>
      </c>
    </row>
    <row r="174" spans="1:12" ht="11.85" customHeight="1" x14ac:dyDescent="0.25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4.4" x14ac:dyDescent="0.3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3">
      <c r="A176" s="24">
        <v>2</v>
      </c>
      <c r="B176" s="24">
        <v>4</v>
      </c>
      <c r="C176" s="97" t="s">
        <v>25</v>
      </c>
      <c r="D176" s="97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5">
      <c r="A177" s="48">
        <v>2</v>
      </c>
      <c r="B177" s="49">
        <v>5</v>
      </c>
      <c r="C177" s="50" t="s">
        <v>39</v>
      </c>
      <c r="D177" s="35" t="s">
        <v>28</v>
      </c>
      <c r="E177" s="18" t="s">
        <v>94</v>
      </c>
      <c r="F177" s="87">
        <v>200</v>
      </c>
      <c r="G177" s="88">
        <v>7.6</v>
      </c>
      <c r="H177" s="88">
        <v>7.1</v>
      </c>
      <c r="I177" s="88">
        <v>44.1</v>
      </c>
      <c r="J177" s="87">
        <v>255</v>
      </c>
      <c r="K177" s="89">
        <v>257.92</v>
      </c>
      <c r="L177" s="94">
        <v>42.31</v>
      </c>
    </row>
    <row r="178" spans="1:12" ht="11.85" customHeight="1" x14ac:dyDescent="0.25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5">
      <c r="A179" s="51"/>
      <c r="B179" s="44"/>
      <c r="C179" s="45"/>
      <c r="D179" s="37" t="s">
        <v>29</v>
      </c>
      <c r="E179" s="18" t="s">
        <v>68</v>
      </c>
      <c r="F179" s="87">
        <v>200</v>
      </c>
      <c r="G179" s="88">
        <v>0.3</v>
      </c>
      <c r="H179" s="88">
        <v>0.1</v>
      </c>
      <c r="I179" s="88">
        <v>16.100000000000001</v>
      </c>
      <c r="J179" s="88">
        <v>62.1</v>
      </c>
      <c r="K179" s="89">
        <v>788.07</v>
      </c>
      <c r="L179" s="94">
        <v>9.3699999999999992</v>
      </c>
    </row>
    <row r="180" spans="1:12" ht="11.85" customHeight="1" x14ac:dyDescent="0.25">
      <c r="A180" s="51"/>
      <c r="B180" s="44"/>
      <c r="C180" s="45"/>
      <c r="D180" s="37" t="s">
        <v>30</v>
      </c>
      <c r="E180" s="18" t="s">
        <v>44</v>
      </c>
      <c r="F180" s="87">
        <v>45</v>
      </c>
      <c r="G180" s="88">
        <v>6.3</v>
      </c>
      <c r="H180" s="88">
        <v>11.4</v>
      </c>
      <c r="I180" s="88">
        <v>10.5</v>
      </c>
      <c r="J180" s="88">
        <v>166.7</v>
      </c>
      <c r="K180" s="89">
        <v>3.58</v>
      </c>
      <c r="L180" s="94">
        <v>45.54</v>
      </c>
    </row>
    <row r="181" spans="1:12" ht="11.85" customHeight="1" x14ac:dyDescent="0.25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3">
        <v>52.3</v>
      </c>
    </row>
    <row r="182" spans="1:12" ht="11.85" customHeight="1" x14ac:dyDescent="0.25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5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3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5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5">
      <c r="A186" s="51"/>
      <c r="B186" s="44"/>
      <c r="C186" s="45"/>
      <c r="D186" s="37" t="s">
        <v>32</v>
      </c>
      <c r="E186" s="18" t="s">
        <v>97</v>
      </c>
      <c r="F186" s="87">
        <v>210</v>
      </c>
      <c r="G186" s="88">
        <v>2.8</v>
      </c>
      <c r="H186" s="88">
        <v>3.8</v>
      </c>
      <c r="I186" s="88">
        <v>12.6</v>
      </c>
      <c r="J186" s="88">
        <v>96.9</v>
      </c>
      <c r="K186" s="89">
        <v>82.19</v>
      </c>
      <c r="L186" s="96">
        <v>23</v>
      </c>
    </row>
    <row r="187" spans="1:12" ht="11.85" customHeight="1" x14ac:dyDescent="0.25">
      <c r="A187" s="51"/>
      <c r="B187" s="44"/>
      <c r="C187" s="45"/>
      <c r="D187" s="37" t="s">
        <v>33</v>
      </c>
      <c r="E187" s="18" t="s">
        <v>95</v>
      </c>
      <c r="F187" s="87">
        <v>100</v>
      </c>
      <c r="G187" s="88">
        <v>16.600000000000001</v>
      </c>
      <c r="H187" s="87">
        <v>39</v>
      </c>
      <c r="I187" s="88">
        <v>3.8</v>
      </c>
      <c r="J187" s="87">
        <v>437</v>
      </c>
      <c r="K187" s="89">
        <v>280.20999999999998</v>
      </c>
      <c r="L187" s="94">
        <v>110.88</v>
      </c>
    </row>
    <row r="188" spans="1:12" ht="11.85" customHeight="1" x14ac:dyDescent="0.25">
      <c r="A188" s="51"/>
      <c r="B188" s="44"/>
      <c r="C188" s="45"/>
      <c r="D188" s="37" t="s">
        <v>34</v>
      </c>
      <c r="E188" s="18" t="s">
        <v>96</v>
      </c>
      <c r="F188" s="87">
        <v>150</v>
      </c>
      <c r="G188" s="88">
        <v>3.1</v>
      </c>
      <c r="H188" s="88">
        <v>5.6</v>
      </c>
      <c r="I188" s="88">
        <v>20.7</v>
      </c>
      <c r="J188" s="88">
        <v>163.9</v>
      </c>
      <c r="K188" s="89">
        <v>133.72999999999999</v>
      </c>
      <c r="L188" s="94">
        <v>35.9</v>
      </c>
    </row>
    <row r="189" spans="1:12" ht="11.85" customHeight="1" x14ac:dyDescent="0.25">
      <c r="A189" s="51"/>
      <c r="B189" s="44"/>
      <c r="C189" s="45"/>
      <c r="D189" s="37" t="s">
        <v>35</v>
      </c>
      <c r="E189" s="18" t="s">
        <v>98</v>
      </c>
      <c r="F189" s="87">
        <v>200</v>
      </c>
      <c r="G189" s="88">
        <v>0.2</v>
      </c>
      <c r="H189" s="88">
        <v>0.2</v>
      </c>
      <c r="I189" s="88">
        <v>27.9</v>
      </c>
      <c r="J189" s="87">
        <v>109</v>
      </c>
      <c r="K189" s="89">
        <v>209.01</v>
      </c>
      <c r="L189" s="95">
        <v>11.6</v>
      </c>
    </row>
    <row r="190" spans="1:12" ht="11.85" customHeight="1" x14ac:dyDescent="0.25">
      <c r="A190" s="51"/>
      <c r="B190" s="44"/>
      <c r="C190" s="45"/>
      <c r="D190" s="37" t="s">
        <v>36</v>
      </c>
      <c r="E190" s="18" t="s">
        <v>52</v>
      </c>
      <c r="F190" s="87">
        <v>20</v>
      </c>
      <c r="G190" s="88">
        <v>1.5</v>
      </c>
      <c r="H190" s="88">
        <v>0.2</v>
      </c>
      <c r="I190" s="88">
        <v>9.6999999999999993</v>
      </c>
      <c r="J190" s="88">
        <v>47.6</v>
      </c>
      <c r="K190" s="89">
        <v>299.35000000000002</v>
      </c>
      <c r="L190" s="94">
        <v>1.93</v>
      </c>
    </row>
    <row r="191" spans="1:12" ht="11.85" customHeight="1" x14ac:dyDescent="0.25">
      <c r="A191" s="51"/>
      <c r="B191" s="44"/>
      <c r="C191" s="45"/>
      <c r="D191" s="37" t="s">
        <v>37</v>
      </c>
      <c r="E191" s="18" t="s">
        <v>23</v>
      </c>
      <c r="F191" s="87">
        <v>20</v>
      </c>
      <c r="G191" s="88">
        <v>1.4</v>
      </c>
      <c r="H191" s="88">
        <v>0.3</v>
      </c>
      <c r="I191" s="88">
        <v>9.1999999999999993</v>
      </c>
      <c r="J191" s="88">
        <v>45.2</v>
      </c>
      <c r="K191" s="89">
        <v>299.12</v>
      </c>
      <c r="L191" s="94">
        <v>1.86</v>
      </c>
    </row>
    <row r="192" spans="1:12" ht="11.85" customHeight="1" x14ac:dyDescent="0.25">
      <c r="A192" s="51"/>
      <c r="B192" s="44"/>
      <c r="C192" s="45"/>
      <c r="D192" s="36"/>
      <c r="E192" s="18" t="s">
        <v>46</v>
      </c>
      <c r="F192" s="87">
        <v>50</v>
      </c>
      <c r="G192" s="91"/>
      <c r="H192" s="88">
        <v>12.8</v>
      </c>
      <c r="I192" s="88">
        <v>42.5</v>
      </c>
      <c r="J192" s="88">
        <v>296.7</v>
      </c>
      <c r="K192" s="92">
        <v>384.4</v>
      </c>
      <c r="L192" s="95">
        <v>39.1</v>
      </c>
    </row>
    <row r="193" spans="1:12" ht="11.85" customHeight="1" x14ac:dyDescent="0.25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3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3">
      <c r="A195" s="24">
        <v>2</v>
      </c>
      <c r="B195" s="24">
        <v>5</v>
      </c>
      <c r="C195" s="97" t="s">
        <v>25</v>
      </c>
      <c r="D195" s="97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3">
      <c r="A196" s="46"/>
      <c r="B196" s="47"/>
      <c r="C196" s="98" t="s">
        <v>27</v>
      </c>
      <c r="D196" s="98"/>
      <c r="E196" s="98"/>
      <c r="F196" s="57">
        <v>1200</v>
      </c>
      <c r="G196" s="58">
        <f>(G24+G43+G62+G81+G100+G119+G138+G157+G176+G195)/10</f>
        <v>47.160000000000004</v>
      </c>
      <c r="H196" s="58">
        <f>(H24+H43+H62+H81+H100+H119+H138+H157+H176+H195)/10</f>
        <v>54.730000000000004</v>
      </c>
      <c r="I196" s="58">
        <f>(I24+I43+I62+I81+I100+I119+I138+I157+I176+I195)/10</f>
        <v>194.88</v>
      </c>
      <c r="J196" s="58">
        <f>(J24+J43+J62+J81+J100+J119+J138+J157+J176+J195)/10</f>
        <v>1517.9800000000002</v>
      </c>
      <c r="K196" s="66"/>
      <c r="L196" s="76">
        <v>373.79</v>
      </c>
    </row>
  </sheetData>
  <mergeCells count="13">
    <mergeCell ref="C62:D62"/>
    <mergeCell ref="C81:D81"/>
    <mergeCell ref="H1:K1"/>
    <mergeCell ref="H2:K2"/>
    <mergeCell ref="C24:D24"/>
    <mergeCell ref="C43:D43"/>
    <mergeCell ref="C100:D100"/>
    <mergeCell ref="C119:D119"/>
    <mergeCell ref="C176:D176"/>
    <mergeCell ref="C195:D195"/>
    <mergeCell ref="C196:E196"/>
    <mergeCell ref="C138:D138"/>
    <mergeCell ref="C157:D157"/>
  </mergeCells>
  <pageMargins left="0.75" right="0.75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Ольга Витальевна</cp:lastModifiedBy>
  <cp:revision>1</cp:revision>
  <cp:lastPrinted>2025-02-18T04:46:10Z</cp:lastPrinted>
  <dcterms:created xsi:type="dcterms:W3CDTF">2025-02-18T04:46:10Z</dcterms:created>
  <dcterms:modified xsi:type="dcterms:W3CDTF">2026-02-25T14:25:51Z</dcterms:modified>
</cp:coreProperties>
</file>